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aoknas\Desktop\"/>
    </mc:Choice>
  </mc:AlternateContent>
  <xr:revisionPtr revIDLastSave="0" documentId="13_ncr:1_{8168C431-270D-494C-9091-7D2DF147F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14" i="1"/>
  <c r="E13" i="1"/>
  <c r="E12" i="1"/>
  <c r="E6" i="1"/>
  <c r="E5" i="1"/>
</calcChain>
</file>

<file path=xl/sharedStrings.xml><?xml version="1.0" encoding="utf-8"?>
<sst xmlns="http://schemas.openxmlformats.org/spreadsheetml/2006/main" count="21" uniqueCount="17">
  <si>
    <t>P（电功率）＝√3×380（三相电压）×I（电流）×cosφ，公式中cosφ为电感负载的无功损耗，保守一些取常数0.85即可：</t>
    <phoneticPr fontId="2" type="noConversion"/>
  </si>
  <si>
    <r>
      <t>I</t>
    </r>
    <r>
      <rPr>
        <sz val="9"/>
        <color rgb="FF202124"/>
        <rFont val="等线"/>
        <family val="2"/>
      </rPr>
      <t>＝</t>
    </r>
    <r>
      <rPr>
        <sz val="9"/>
        <color rgb="FF202124"/>
        <rFont val="Consolas"/>
        <family val="3"/>
      </rPr>
      <t>P</t>
    </r>
    <r>
      <rPr>
        <sz val="9"/>
        <color rgb="FF202124"/>
        <rFont val="等线"/>
        <family val="2"/>
      </rPr>
      <t>（功率）</t>
    </r>
    <r>
      <rPr>
        <sz val="9"/>
        <color rgb="FF202124"/>
        <rFont val="Consolas"/>
        <family val="3"/>
      </rPr>
      <t>/</t>
    </r>
    <r>
      <rPr>
        <sz val="9"/>
        <color rgb="FF202124"/>
        <rFont val="等线"/>
        <family val="2"/>
      </rPr>
      <t>√</t>
    </r>
    <r>
      <rPr>
        <sz val="9"/>
        <color rgb="FF202124"/>
        <rFont val="Consolas"/>
        <family val="3"/>
      </rPr>
      <t>3×380×0.85</t>
    </r>
    <r>
      <rPr>
        <sz val="9"/>
        <color rgb="FF202124"/>
        <rFont val="等线"/>
        <family val="2"/>
      </rPr>
      <t>（</t>
    </r>
    <r>
      <rPr>
        <sz val="9"/>
        <color rgb="FF202124"/>
        <rFont val="Consolas"/>
        <family val="3"/>
      </rPr>
      <t>cosφ</t>
    </r>
    <r>
      <rPr>
        <sz val="9"/>
        <color rgb="FF202124"/>
        <rFont val="等线"/>
        <family val="2"/>
      </rPr>
      <t>）</t>
    </r>
    <phoneticPr fontId="2" type="noConversion"/>
  </si>
  <si>
    <r>
      <t>d＝0.8×√</t>
    </r>
    <r>
      <rPr>
        <sz val="9"/>
        <color rgb="FF202124"/>
        <rFont val="Consolas"/>
        <family val="3"/>
      </rPr>
      <t>I   :</t>
    </r>
    <r>
      <rPr>
        <sz val="9"/>
        <color rgb="FF202124"/>
        <rFont val="等线"/>
        <family val="3"/>
        <charset val="134"/>
      </rPr>
      <t xml:space="preserve"> 半径×半径×3.14</t>
    </r>
    <phoneticPr fontId="2" type="noConversion"/>
  </si>
  <si>
    <r>
      <t>√</t>
    </r>
    <r>
      <rPr>
        <sz val="9"/>
        <color rgb="FF202124"/>
        <rFont val="Consolas"/>
        <family val="3"/>
      </rPr>
      <t>3</t>
    </r>
    <r>
      <rPr>
        <sz val="9"/>
        <color rgb="FF202124"/>
        <rFont val="宋体"/>
        <family val="3"/>
        <charset val="134"/>
      </rPr>
      <t>=1.732  cos</t>
    </r>
    <r>
      <rPr>
        <sz val="9"/>
        <color rgb="FF202124"/>
        <rFont val="Consolas"/>
        <family val="3"/>
        <charset val="161"/>
      </rPr>
      <t>φ</t>
    </r>
    <r>
      <rPr>
        <sz val="9"/>
        <color rgb="FF202124"/>
        <rFont val="宋体"/>
        <family val="3"/>
        <charset val="134"/>
      </rPr>
      <t>=0.85</t>
    </r>
    <phoneticPr fontId="2" type="noConversion"/>
  </si>
  <si>
    <t>公式1：</t>
    <phoneticPr fontId="2" type="noConversion"/>
  </si>
  <si>
    <t>公式2：</t>
    <phoneticPr fontId="2" type="noConversion"/>
  </si>
  <si>
    <r>
      <t xml:space="preserve">     P（电功率）＝√3×380（三相电压）×I（电流）×cos</t>
    </r>
    <r>
      <rPr>
        <sz val="9"/>
        <color rgb="FF202124"/>
        <rFont val="Calibri"/>
        <family val="2"/>
        <charset val="161"/>
      </rPr>
      <t>φ</t>
    </r>
    <phoneticPr fontId="2" type="noConversion"/>
  </si>
  <si>
    <r>
      <t xml:space="preserve">    d</t>
    </r>
    <r>
      <rPr>
        <sz val="9"/>
        <color rgb="FF202124"/>
        <rFont val="等线"/>
        <family val="2"/>
      </rPr>
      <t>＝</t>
    </r>
    <r>
      <rPr>
        <sz val="9"/>
        <color rgb="FF202124"/>
        <rFont val="Consolas"/>
        <family val="3"/>
      </rPr>
      <t>0.8</t>
    </r>
    <r>
      <rPr>
        <sz val="9"/>
        <color rgb="FF202124"/>
        <rFont val="宋体"/>
        <family val="3"/>
        <charset val="134"/>
      </rPr>
      <t>×</t>
    </r>
    <r>
      <rPr>
        <sz val="9"/>
        <color rgb="FF202124"/>
        <rFont val="宋体"/>
        <family val="2"/>
        <charset val="134"/>
      </rPr>
      <t>√</t>
    </r>
    <r>
      <rPr>
        <sz val="9"/>
        <color rgb="FF202124"/>
        <rFont val="Consolas"/>
        <family val="3"/>
      </rPr>
      <t>I</t>
    </r>
    <phoneticPr fontId="2" type="noConversion"/>
  </si>
  <si>
    <t>电压：</t>
    <phoneticPr fontId="2" type="noConversion"/>
  </si>
  <si>
    <t>电压（v)</t>
    <phoneticPr fontId="2" type="noConversion"/>
  </si>
  <si>
    <t>电流（I）</t>
    <phoneticPr fontId="2" type="noConversion"/>
  </si>
  <si>
    <t>功率P</t>
    <phoneticPr fontId="2" type="noConversion"/>
  </si>
  <si>
    <t>已知电压，电流，算功率</t>
    <phoneticPr fontId="2" type="noConversion"/>
  </si>
  <si>
    <t>已知电压，功率，算电流</t>
    <phoneticPr fontId="2" type="noConversion"/>
  </si>
  <si>
    <t>交流</t>
    <phoneticPr fontId="2" type="noConversion"/>
  </si>
  <si>
    <t>直流</t>
    <phoneticPr fontId="2" type="noConversion"/>
  </si>
  <si>
    <t>交流公式：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</si>
</sst>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color rgb="FF202124"/>
      <name val="Consolas"/>
      <family val="3"/>
    </font>
    <font>
      <sz val="9"/>
      <name val="等线"/>
      <family val="3"/>
      <charset val="134"/>
      <scheme val="minor"/>
    </font>
    <font>
      <sz val="9"/>
      <color rgb="FF202124"/>
      <name val="微软雅黑"/>
      <family val="2"/>
      <charset val="134"/>
    </font>
    <font>
      <sz val="9"/>
      <color rgb="FF202124"/>
      <name val="等线"/>
      <family val="3"/>
      <charset val="134"/>
    </font>
    <font>
      <sz val="9"/>
      <color rgb="FF202124"/>
      <name val="宋体"/>
      <family val="3"/>
      <charset val="134"/>
    </font>
    <font>
      <sz val="9"/>
      <color rgb="FF202124"/>
      <name val="等线"/>
      <family val="2"/>
    </font>
    <font>
      <sz val="9"/>
      <color rgb="FF202124"/>
      <name val="Consolas"/>
      <family val="3"/>
      <charset val="161"/>
    </font>
    <font>
      <sz val="9"/>
      <color rgb="FF202124"/>
      <name val="宋体"/>
      <family val="2"/>
      <charset val="134"/>
    </font>
    <font>
      <sz val="9"/>
      <color rgb="FF202124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9</xdr:col>
      <xdr:colOff>275421</xdr:colOff>
      <xdr:row>13</xdr:row>
      <xdr:rowOff>37807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95977C3-BB41-C52A-19CA-8BC756383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7625"/>
          <a:ext cx="6428571" cy="2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D7" sqref="D7"/>
    </sheetView>
  </sheetViews>
  <sheetFormatPr defaultRowHeight="14.25" x14ac:dyDescent="0.2"/>
  <cols>
    <col min="1" max="1" width="42.75" customWidth="1"/>
  </cols>
  <sheetData>
    <row r="1" spans="1:6" ht="15.75" x14ac:dyDescent="0.3">
      <c r="A1" s="2" t="s">
        <v>16</v>
      </c>
    </row>
    <row r="2" spans="1:6" x14ac:dyDescent="0.2">
      <c r="A2" t="s">
        <v>0</v>
      </c>
    </row>
    <row r="3" spans="1:6" ht="15" customHeight="1" x14ac:dyDescent="0.2">
      <c r="A3" s="1" t="s">
        <v>3</v>
      </c>
      <c r="C3" t="s">
        <v>12</v>
      </c>
    </row>
    <row r="4" spans="1:6" x14ac:dyDescent="0.2">
      <c r="A4" s="1" t="s">
        <v>1</v>
      </c>
      <c r="C4" s="5" t="s">
        <v>9</v>
      </c>
      <c r="D4" s="5" t="s">
        <v>10</v>
      </c>
      <c r="E4" s="5" t="s">
        <v>11</v>
      </c>
    </row>
    <row r="5" spans="1:6" x14ac:dyDescent="0.2">
      <c r="A5" s="1" t="s">
        <v>2</v>
      </c>
      <c r="C5" s="6">
        <v>380</v>
      </c>
      <c r="D5" s="6"/>
      <c r="E5" s="6">
        <f>1.732*C5*D5*0.85</f>
        <v>0</v>
      </c>
    </row>
    <row r="6" spans="1:6" x14ac:dyDescent="0.2">
      <c r="A6" s="3" t="s">
        <v>4</v>
      </c>
      <c r="C6" s="6">
        <v>220</v>
      </c>
      <c r="D6" s="6"/>
      <c r="E6" s="6">
        <f>1.732*C6*D6*0.85</f>
        <v>0</v>
      </c>
    </row>
    <row r="7" spans="1:6" x14ac:dyDescent="0.2">
      <c r="A7" s="4" t="s">
        <v>6</v>
      </c>
      <c r="B7" t="s">
        <v>8</v>
      </c>
      <c r="C7" s="6">
        <v>48</v>
      </c>
      <c r="D7" s="6">
        <v>100</v>
      </c>
      <c r="E7" s="6">
        <f>C7*D7</f>
        <v>4800</v>
      </c>
    </row>
    <row r="8" spans="1:6" x14ac:dyDescent="0.2">
      <c r="A8" s="4" t="s">
        <v>5</v>
      </c>
    </row>
    <row r="9" spans="1:6" x14ac:dyDescent="0.2">
      <c r="A9" s="4" t="s">
        <v>7</v>
      </c>
    </row>
    <row r="10" spans="1:6" x14ac:dyDescent="0.2">
      <c r="C10" t="s">
        <v>13</v>
      </c>
    </row>
    <row r="11" spans="1:6" x14ac:dyDescent="0.2">
      <c r="B11" s="6"/>
      <c r="C11" s="5" t="s">
        <v>9</v>
      </c>
      <c r="D11" s="5" t="s">
        <v>11</v>
      </c>
      <c r="E11" s="5" t="s">
        <v>10</v>
      </c>
      <c r="F11" s="7"/>
    </row>
    <row r="12" spans="1:6" x14ac:dyDescent="0.2">
      <c r="B12" s="6" t="s">
        <v>14</v>
      </c>
      <c r="C12" s="6">
        <v>380</v>
      </c>
      <c r="D12" s="6">
        <v>500</v>
      </c>
      <c r="E12" s="6">
        <f>D12/(1.732*C12*0.85)</f>
        <v>0.89375728412186572</v>
      </c>
    </row>
    <row r="13" spans="1:6" x14ac:dyDescent="0.2">
      <c r="B13" s="6" t="s">
        <v>14</v>
      </c>
      <c r="C13" s="6">
        <v>220</v>
      </c>
      <c r="D13" s="6">
        <v>1000</v>
      </c>
      <c r="E13" s="6">
        <f>D13/(1.732*C13*0.85)</f>
        <v>3.0875251633300809</v>
      </c>
    </row>
    <row r="14" spans="1:6" x14ac:dyDescent="0.2">
      <c r="B14" s="6" t="s">
        <v>15</v>
      </c>
      <c r="C14" s="6">
        <v>48</v>
      </c>
      <c r="D14" s="6">
        <v>500</v>
      </c>
      <c r="E14" s="6">
        <f>D14/C14</f>
        <v>10.416666666666666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0E179-4EBD-4779-8EBF-C544E48A5085}">
  <dimension ref="A1"/>
  <sheetViews>
    <sheetView workbookViewId="0">
      <selection activeCell="G18" sqref="G18"/>
    </sheetView>
  </sheetViews>
  <sheetFormatPr defaultRowHeight="14.25" x14ac:dyDescent="0.2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Laoknas</dc:creator>
  <cp:lastModifiedBy>Laoknas</cp:lastModifiedBy>
  <dcterms:created xsi:type="dcterms:W3CDTF">2015-06-05T18:19:34Z</dcterms:created>
  <dcterms:modified xsi:type="dcterms:W3CDTF">2022-05-15T07:36:37Z</dcterms:modified>
</cp:coreProperties>
</file>